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iza\Dropbox\Izvještaji\Izvješće I-XII 2023\"/>
    </mc:Choice>
  </mc:AlternateContent>
  <xr:revisionPtr revIDLastSave="0" documentId="13_ncr:1_{9CC94764-4B4B-4A5F-BC70-B86E9EA00F3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 1." sheetId="6" r:id="rId1"/>
    <sheet name="Tab 2 garanc 2023" sheetId="5" r:id="rId2"/>
    <sheet name="Tab 3 sudski sporovi" sheetId="4" r:id="rId3"/>
    <sheet name="List1" sheetId="1" r:id="rId4"/>
    <sheet name="List2" sheetId="2" r:id="rId5"/>
    <sheet name="List3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4" l="1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</calcChain>
</file>

<file path=xl/sharedStrings.xml><?xml version="1.0" encoding="utf-8"?>
<sst xmlns="http://schemas.openxmlformats.org/spreadsheetml/2006/main" count="295" uniqueCount="166">
  <si>
    <t>Tablica 3: Popis sudskih sporova u tijeku na dan 31. prosinca 2023. godine</t>
  </si>
  <si>
    <t>Županijska specijalna bolnica Insula</t>
  </si>
  <si>
    <t>R.b.</t>
  </si>
  <si>
    <t>Tuženik</t>
  </si>
  <si>
    <t>Tužitelj</t>
  </si>
  <si>
    <t>Sažeti opis prirode spora</t>
  </si>
  <si>
    <t>Iznos glavnice</t>
  </si>
  <si>
    <t>Iznos glavnice u eur</t>
  </si>
  <si>
    <t>Procjena financijskog učinka koji može proisteći iz sudskog spora kao obveza ili imovina</t>
  </si>
  <si>
    <t>Procijenjeno vrijeme odljeva ili priljeva sredstava</t>
  </si>
  <si>
    <t>Početak sudskog spora</t>
  </si>
  <si>
    <t>Napomena</t>
  </si>
  <si>
    <t>Pr-107/15</t>
  </si>
  <si>
    <t>Tužitelj traži isplatu troškova specijalizacije</t>
  </si>
  <si>
    <t>2042.</t>
  </si>
  <si>
    <t>2015.</t>
  </si>
  <si>
    <t>Predmet završen u korist bolnice; Postupak naplate u tijeku</t>
  </si>
  <si>
    <t>Pr-366/2018</t>
  </si>
  <si>
    <t>Tužitelji traže sklapanje aneksa ugovora odnosno izmijenjeni ugovor sukladno Pravilniku o spec. usavršavanju</t>
  </si>
  <si>
    <t>2024.</t>
  </si>
  <si>
    <t>2016.</t>
  </si>
  <si>
    <t>Predmet završen u korist bolnice; Postupak naplate troškova u tijeku</t>
  </si>
  <si>
    <t>Pr-319/2019</t>
  </si>
  <si>
    <t>2045.</t>
  </si>
  <si>
    <t>2019.</t>
  </si>
  <si>
    <t>Predmet na prvostupanjskom sudu</t>
  </si>
  <si>
    <t>P1633/10</t>
  </si>
  <si>
    <t>2029.</t>
  </si>
  <si>
    <t>2010.</t>
  </si>
  <si>
    <t>Sud ranije dosudio Bolnici 317.298,27 kn od ukupnog troška (622.392,76 kn) te je poslije revizije ponovo na prvostupanjskom sudu za razliku</t>
  </si>
  <si>
    <t>P-60/2020</t>
  </si>
  <si>
    <t>Tužitelj traži isplatu troškova sanacije  krovova</t>
  </si>
  <si>
    <t xml:space="preserve">2020. </t>
  </si>
  <si>
    <t>Predmet na I. stupanjskom sudu</t>
  </si>
  <si>
    <t>IV POVRV 73/13</t>
  </si>
  <si>
    <t>Ovrhovoditelj traži troškove liječenja</t>
  </si>
  <si>
    <t>2030.</t>
  </si>
  <si>
    <t>2013.</t>
  </si>
  <si>
    <t>Doneseno rješenje o ovrsi ali je po žalbi ukinuto. Spis na I.st.sudu</t>
  </si>
  <si>
    <t>Posl. br. Pr. 106/2021</t>
  </si>
  <si>
    <t>Radi isplate dijela plaće</t>
  </si>
  <si>
    <t>tijekom 2024. godine</t>
  </si>
  <si>
    <t>12.03.2021.</t>
  </si>
  <si>
    <t>Prvostupanjski postupak</t>
  </si>
  <si>
    <t>-</t>
  </si>
  <si>
    <t>Posl. br.Pr 105/2021</t>
  </si>
  <si>
    <t>Posl.br.Pr. 104/2021</t>
  </si>
  <si>
    <t>Posl.br:21:Pr-54/2021</t>
  </si>
  <si>
    <t>Naknada štete</t>
  </si>
  <si>
    <t>ožujak 2021.</t>
  </si>
  <si>
    <t>ovo nema + osim troškova suda i kamata</t>
  </si>
  <si>
    <t>Posl.br.30:Pr-2209/2020</t>
  </si>
  <si>
    <t>Radi isplate razlike plaće (6%)</t>
  </si>
  <si>
    <t>30.12.2020.</t>
  </si>
  <si>
    <t>Posl.br. Pr.251/2021</t>
  </si>
  <si>
    <t>2021.</t>
  </si>
  <si>
    <t>K-299/2015</t>
  </si>
  <si>
    <t>Naknada štete pričinjenim kaznenim djelom</t>
  </si>
  <si>
    <t>2009.</t>
  </si>
  <si>
    <t>Posl.br. 2/20222</t>
  </si>
  <si>
    <t>Radi isplate prekovremenih sati</t>
  </si>
  <si>
    <t>2022.</t>
  </si>
  <si>
    <t xml:space="preserve">Rab, </t>
  </si>
  <si>
    <t>Ravnatelj</t>
  </si>
  <si>
    <t>Tablica 2.: Popis ugovornih odnosa i slično koji uz ispunjenje određenih uvjeta mogu postati imovina, na dan 31. prosinca 2023 godine</t>
  </si>
  <si>
    <t>Proračunski korisnik</t>
  </si>
  <si>
    <t>Vrsta jamstva / instrumenta osiguranja</t>
  </si>
  <si>
    <t>Iznos u eur</t>
  </si>
  <si>
    <t>Namjena</t>
  </si>
  <si>
    <t>1.</t>
  </si>
  <si>
    <t>BJANKO ZADUŽNICA OV-265/22</t>
  </si>
  <si>
    <t>CROATIA D.D.  OV-265/22 UREDNO IZVRŠENJE UGOVORA</t>
  </si>
  <si>
    <t>ROK VAŽENJA 25.09.2034.</t>
  </si>
  <si>
    <t>2.</t>
  </si>
  <si>
    <t>BANKOVNA GARANCIJA  BR. 5402272334</t>
  </si>
  <si>
    <t>VIGRA D.O.O.  ZA OTKLANJANJE NEDOSTATAKA</t>
  </si>
  <si>
    <t>ROK VAŽENJA 21.01.2027.</t>
  </si>
  <si>
    <t>3.</t>
  </si>
  <si>
    <t>BJANKO ZADUŽNICA OV-3026/2022</t>
  </si>
  <si>
    <t>VIGRA D.O.O.  ZA UREDNO IZVRŠENJE UGOVORA</t>
  </si>
  <si>
    <t>ROK VAŽENJA 09.08.2024.</t>
  </si>
  <si>
    <t>4.</t>
  </si>
  <si>
    <t>BJANKO ZADUŽNICA OV-3027/2022</t>
  </si>
  <si>
    <t>5.</t>
  </si>
  <si>
    <t>BJANKO ZADUŽNICA OV-10891/2022</t>
  </si>
  <si>
    <t>NOVI AMBIJENT D.O.O. ZA OTKLANJANJE NEDOSTATAKA</t>
  </si>
  <si>
    <t>ROK VAŽENJA 02.11.2027.</t>
  </si>
  <si>
    <t>6.</t>
  </si>
  <si>
    <t>BJANKO ZADUŽNICA OV-6960/7030/2022</t>
  </si>
  <si>
    <t>SIEMENS HEALTHCARE D.O.O. ZA OTKLANJANJE NEDOSTATAKA</t>
  </si>
  <si>
    <t>ROK VAŽENJA 24.11.2024.</t>
  </si>
  <si>
    <t>7.</t>
  </si>
  <si>
    <t>BJANKO ZADUŽNICA OV-6961/7029/2022</t>
  </si>
  <si>
    <t>8.</t>
  </si>
  <si>
    <t>BJANKO ZADUŽNICA OV-6959/7031/2022</t>
  </si>
  <si>
    <t>9.</t>
  </si>
  <si>
    <t>BANKOVNA GARANCIJA Br. 541183</t>
  </si>
  <si>
    <t>RUDAN D.O.O. ZA OTKLANJANJE NEDOSTATAKA</t>
  </si>
  <si>
    <t>ROK VAŽENJA 30.11.2025.</t>
  </si>
  <si>
    <t>10.</t>
  </si>
  <si>
    <t>BJANKO ZADUŽNICA OV-7403/2022</t>
  </si>
  <si>
    <t>KAMENAR GRADITELJSTVO  ZA UREDNO IZVRŠENJE UGOVORA</t>
  </si>
  <si>
    <t>ROK VAŽENJA 7.01.2023.</t>
  </si>
  <si>
    <t>11.</t>
  </si>
  <si>
    <t>BJANKO ZADUŽNICA OV-3352/2022</t>
  </si>
  <si>
    <t>ROK VAŽENJA 03.12.2024.</t>
  </si>
  <si>
    <t>12.</t>
  </si>
  <si>
    <t>BJANKO ZADUŽNICA OV-374/2023</t>
  </si>
  <si>
    <t>OKTAL PHARMA  ZA UREDNO IZVRŠENJE UGOVORA</t>
  </si>
  <si>
    <t>ROK VAŽENJA 15.02.2024.</t>
  </si>
  <si>
    <t>13.</t>
  </si>
  <si>
    <t>BJANKO ZADUŽNICA OV-296/2024</t>
  </si>
  <si>
    <t>MEDIKA D.D.  ZA UREDNO IZVRŠENJE UGOVORA</t>
  </si>
  <si>
    <t>14.</t>
  </si>
  <si>
    <t>BJANKO ZADUŽNICA OV-261/2023</t>
  </si>
  <si>
    <t>MEDICAL INTERTRADE D.O.O. ZA UREDNO IZVRŠENJE UGOVORA</t>
  </si>
  <si>
    <t>15.</t>
  </si>
  <si>
    <t>BJANKO ZADUŽNICA OV 181-/2023</t>
  </si>
  <si>
    <t>PRODUCT KOMERC D.D.  ZA UREDNO IZVRŠENJE UGOVORA</t>
  </si>
  <si>
    <t>16.</t>
  </si>
  <si>
    <t>BJANKO ZADUŽNICA OV - 14276/2022</t>
  </si>
  <si>
    <t>PHOENIX FARMACIJA.  ZA UREDNO IZVRŠENJE UGOVORA</t>
  </si>
  <si>
    <t>17.</t>
  </si>
  <si>
    <t>GARANCIJA br:5402339260</t>
  </si>
  <si>
    <t>PERT d.o.o.  ZA UREDNO IZVRŠENJE UGOVORA</t>
  </si>
  <si>
    <t>ROK VAŽENJA 31.12.2023.</t>
  </si>
  <si>
    <t>18.</t>
  </si>
  <si>
    <t>GARANCIJA br:5402339278</t>
  </si>
  <si>
    <t>19.</t>
  </si>
  <si>
    <t>BJANKO ZADUŽNICA OV-263/2023</t>
  </si>
  <si>
    <t>20.</t>
  </si>
  <si>
    <t>BJANKO ZADUŽNICA OV-744/2023</t>
  </si>
  <si>
    <t>RIJEKATRANS D.O.O. ZA UREDNO IZVRŠENJE UGOVORA</t>
  </si>
  <si>
    <t>21.</t>
  </si>
  <si>
    <t>BJANKO ZADUŽNICA OV-743/2023</t>
  </si>
  <si>
    <t>22.</t>
  </si>
  <si>
    <t>BJANKO ZADUŽNICA OV-749/2023</t>
  </si>
  <si>
    <t>23.</t>
  </si>
  <si>
    <t>BJANKO ZADUŽNICA OV-2601/2023</t>
  </si>
  <si>
    <t>24.</t>
  </si>
  <si>
    <t>BJANKO ZADUŽNICA OV-1617/2023</t>
  </si>
  <si>
    <t>25.</t>
  </si>
  <si>
    <t>BJANKO ZADUŽNICA OV-848/2023</t>
  </si>
  <si>
    <t>26.</t>
  </si>
  <si>
    <t>BJANKO ZADUŽNICA OV- 29625/21</t>
  </si>
  <si>
    <t>FRUTIS TO ZA UREDNO IZVRŠENJE UGOVORA</t>
  </si>
  <si>
    <t>27.</t>
  </si>
  <si>
    <t>BJANKO ZADUŽNICA OV- 1434/2023</t>
  </si>
  <si>
    <t>MALI PALIT d.o.o. ZA UREDNO IZVRŠENJE UGOVORA</t>
  </si>
  <si>
    <t>28.</t>
  </si>
  <si>
    <t xml:space="preserve">BANKOVNA GARANCIJA br. 2304005406 </t>
  </si>
  <si>
    <t>RAPTOR d.o.o. Zg GARANCIJA ZA OTKLANJANJE NEDOSTATAKA</t>
  </si>
  <si>
    <t>ROK VAŽENJA 25.9.2026</t>
  </si>
  <si>
    <t>29.</t>
  </si>
  <si>
    <t>BJANKO ZADUŽNICA OV-6979/2023</t>
  </si>
  <si>
    <t>IN 2 D.O.O.</t>
  </si>
  <si>
    <t>ROK VAŽENJA 30.04.2024.</t>
  </si>
  <si>
    <t>30.</t>
  </si>
  <si>
    <t>GARANCIJA BR. 549467</t>
  </si>
  <si>
    <t>RUDAN D.O.O. ZA  ZA UREDNO IZVRŠENJE UGOVORA</t>
  </si>
  <si>
    <t>ROK VAŽENJA 31.01.2024.</t>
  </si>
  <si>
    <t>31.</t>
  </si>
  <si>
    <t>BJANKO ZADUŽNICA OV-5918/2023</t>
  </si>
  <si>
    <t>KAMENAR GRADITELJSTVO  ZA OTKLANJANJE NEDOSTATAKA U JAMSTVENOIM ROKU</t>
  </si>
  <si>
    <t>ROK VAŽENJA 07.12.2025.</t>
  </si>
  <si>
    <t>Tablica 1: Popis ugovornih odnosa i slično koji uz ispunjenje određenih uvjeta mogu postati obveza na dan 31. prosinca 2023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</si>
</sst>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1" applyFont="1"/>
    <xf numFmtId="0" fontId="3" fillId="0" borderId="0" xfId="1" applyFont="1"/>
    <xf numFmtId="4" fontId="3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quotePrefix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0" xfId="1" applyFont="1" applyAlignment="1">
      <alignment vertical="center"/>
    </xf>
    <xf numFmtId="4" fontId="4" fillId="0" borderId="1" xfId="1" applyNumberFormat="1" applyFont="1" applyBorder="1" applyAlignment="1">
      <alignment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2" xfId="1" applyFont="1" applyBorder="1"/>
    <xf numFmtId="4" fontId="3" fillId="0" borderId="2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1" applyFont="1" applyAlignment="1">
      <alignment horizontal="center"/>
    </xf>
  </cellXfs>
  <cellStyles count="5">
    <cellStyle name="Normal 2" xfId="1" xr:uid="{00000000-0005-0000-0000-000000000000}"/>
    <cellStyle name="Normal 3" xfId="2" xr:uid="{00000000-0005-0000-0000-000001000000}"/>
    <cellStyle name="Normal 3 2" xfId="3" xr:uid="{00000000-0005-0000-0000-000002000000}"/>
    <cellStyle name="Normalno" xfId="0" builtinId="0"/>
    <cellStyle name="Normalno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zoomScale="90" zoomScaleNormal="90" zoomScaleSheetLayoutView="80" workbookViewId="0">
      <selection sqref="A1:F1"/>
    </sheetView>
  </sheetViews>
  <sheetFormatPr defaultRowHeight="12.75" x14ac:dyDescent="0.2"/>
  <cols>
    <col min="1" max="1" width="6.140625" style="4" customWidth="1"/>
    <col min="2" max="2" width="38.7109375" style="8" customWidth="1"/>
    <col min="3" max="3" width="43.85546875" style="4" customWidth="1"/>
    <col min="4" max="4" width="16.5703125" style="26" customWidth="1"/>
    <col min="5" max="5" width="53.7109375" style="4" customWidth="1"/>
    <col min="6" max="6" width="35.7109375" style="8" customWidth="1"/>
    <col min="7" max="16384" width="9.140625" style="8"/>
  </cols>
  <sheetData>
    <row r="1" spans="1:6" ht="30" customHeight="1" x14ac:dyDescent="0.2">
      <c r="A1" s="41" t="s">
        <v>165</v>
      </c>
      <c r="B1" s="41"/>
      <c r="C1" s="41"/>
      <c r="D1" s="41"/>
      <c r="E1" s="41"/>
      <c r="F1" s="41"/>
    </row>
    <row r="2" spans="1:6" s="7" customFormat="1" ht="13.5" customHeight="1" x14ac:dyDescent="0.2">
      <c r="A2" s="5"/>
      <c r="B2" s="6"/>
      <c r="C2" s="24" t="s">
        <v>1</v>
      </c>
      <c r="D2" s="25"/>
      <c r="E2" s="5"/>
    </row>
    <row r="3" spans="1:6" x14ac:dyDescent="0.2">
      <c r="B3" s="26"/>
      <c r="C3" s="5"/>
      <c r="D3" s="6"/>
      <c r="E3" s="5"/>
      <c r="F3" s="7"/>
    </row>
    <row r="4" spans="1:6" s="29" customFormat="1" ht="48.75" customHeight="1" x14ac:dyDescent="0.25">
      <c r="A4" s="27" t="s">
        <v>2</v>
      </c>
      <c r="B4" s="28" t="s">
        <v>65</v>
      </c>
      <c r="C4" s="27" t="s">
        <v>66</v>
      </c>
      <c r="D4" s="27" t="s">
        <v>67</v>
      </c>
      <c r="E4" s="28" t="s">
        <v>68</v>
      </c>
      <c r="F4" s="27" t="s">
        <v>11</v>
      </c>
    </row>
    <row r="5" spans="1:6" s="35" customFormat="1" ht="28.35" customHeight="1" x14ac:dyDescent="0.2">
      <c r="A5" s="30" t="s">
        <v>69</v>
      </c>
      <c r="B5" s="14"/>
      <c r="C5" s="31"/>
      <c r="D5" s="32"/>
      <c r="E5" s="33"/>
      <c r="F5" s="34"/>
    </row>
    <row r="6" spans="1:6" s="35" customFormat="1" ht="28.35" customHeight="1" x14ac:dyDescent="0.2">
      <c r="A6" s="30" t="s">
        <v>73</v>
      </c>
      <c r="B6" s="14"/>
      <c r="C6" s="31"/>
      <c r="D6" s="32"/>
      <c r="E6" s="33"/>
      <c r="F6" s="34"/>
    </row>
    <row r="7" spans="1:6" s="35" customFormat="1" ht="28.35" customHeight="1" x14ac:dyDescent="0.2">
      <c r="A7" s="30" t="s">
        <v>77</v>
      </c>
      <c r="B7" s="14"/>
      <c r="C7" s="31"/>
      <c r="D7" s="32"/>
      <c r="E7" s="33"/>
      <c r="F7" s="34"/>
    </row>
    <row r="8" spans="1:6" s="35" customFormat="1" ht="28.35" customHeight="1" x14ac:dyDescent="0.2">
      <c r="A8" s="30" t="s">
        <v>81</v>
      </c>
      <c r="B8" s="14"/>
      <c r="C8" s="31"/>
      <c r="D8" s="32"/>
      <c r="E8" s="33"/>
      <c r="F8" s="34"/>
    </row>
    <row r="9" spans="1:6" s="35" customFormat="1" ht="28.35" customHeight="1" x14ac:dyDescent="0.2">
      <c r="A9" s="30" t="s">
        <v>83</v>
      </c>
      <c r="B9" s="14"/>
      <c r="C9" s="31"/>
      <c r="D9" s="32"/>
      <c r="E9" s="33"/>
      <c r="F9" s="34"/>
    </row>
    <row r="10" spans="1:6" s="35" customFormat="1" ht="28.35" customHeight="1" x14ac:dyDescent="0.2">
      <c r="A10" s="30" t="s">
        <v>87</v>
      </c>
      <c r="B10" s="14"/>
      <c r="C10" s="31"/>
      <c r="D10" s="32"/>
      <c r="E10" s="33"/>
      <c r="F10" s="34"/>
    </row>
    <row r="11" spans="1:6" s="35" customFormat="1" ht="28.35" customHeight="1" x14ac:dyDescent="0.2">
      <c r="A11" s="30" t="s">
        <v>91</v>
      </c>
      <c r="B11" s="14"/>
      <c r="C11" s="31"/>
      <c r="D11" s="32"/>
      <c r="E11" s="33"/>
      <c r="F11" s="34"/>
    </row>
    <row r="12" spans="1:6" s="35" customFormat="1" ht="28.35" customHeight="1" x14ac:dyDescent="0.2">
      <c r="A12" s="30" t="s">
        <v>93</v>
      </c>
      <c r="B12" s="14"/>
      <c r="C12" s="31"/>
      <c r="D12" s="32"/>
      <c r="E12" s="33"/>
      <c r="F12" s="34"/>
    </row>
    <row r="13" spans="1:6" s="35" customFormat="1" ht="28.35" customHeight="1" x14ac:dyDescent="0.2">
      <c r="A13" s="30" t="s">
        <v>95</v>
      </c>
      <c r="B13" s="14"/>
      <c r="C13" s="31"/>
      <c r="D13" s="32"/>
      <c r="E13" s="33"/>
      <c r="F13" s="34"/>
    </row>
    <row r="14" spans="1:6" s="35" customFormat="1" ht="28.35" customHeight="1" x14ac:dyDescent="0.2">
      <c r="A14" s="30" t="s">
        <v>99</v>
      </c>
      <c r="B14" s="14"/>
      <c r="C14" s="31"/>
      <c r="D14" s="32"/>
      <c r="E14" s="33"/>
      <c r="F14" s="34"/>
    </row>
    <row r="15" spans="1:6" ht="28.35" customHeight="1" x14ac:dyDescent="0.2">
      <c r="A15" s="30" t="s">
        <v>103</v>
      </c>
      <c r="B15" s="14"/>
      <c r="C15" s="31"/>
      <c r="D15" s="32"/>
      <c r="E15" s="33"/>
      <c r="F15" s="34"/>
    </row>
    <row r="16" spans="1:6" ht="28.35" customHeight="1" x14ac:dyDescent="0.2">
      <c r="A16" s="30" t="s">
        <v>106</v>
      </c>
      <c r="B16" s="14"/>
      <c r="C16" s="33"/>
      <c r="D16" s="32"/>
      <c r="E16" s="33"/>
      <c r="F16" s="34"/>
    </row>
    <row r="17" spans="1:6" ht="28.35" customHeight="1" x14ac:dyDescent="0.2">
      <c r="A17" s="30" t="s">
        <v>110</v>
      </c>
      <c r="B17" s="14"/>
      <c r="C17" s="33"/>
      <c r="D17" s="32"/>
      <c r="E17" s="33"/>
      <c r="F17" s="34"/>
    </row>
    <row r="18" spans="1:6" ht="28.35" customHeight="1" x14ac:dyDescent="0.2">
      <c r="A18" s="30" t="s">
        <v>113</v>
      </c>
      <c r="B18" s="14"/>
      <c r="C18" s="33"/>
      <c r="D18" s="32"/>
      <c r="E18" s="33"/>
      <c r="F18" s="34"/>
    </row>
    <row r="20" spans="1:6" ht="25.5" customHeight="1" x14ac:dyDescent="0.2">
      <c r="E20" s="5" t="s">
        <v>63</v>
      </c>
    </row>
    <row r="21" spans="1:6" x14ac:dyDescent="0.2">
      <c r="E21" s="40"/>
    </row>
  </sheetData>
  <mergeCells count="1">
    <mergeCell ref="A1:F1"/>
  </mergeCells>
  <pageMargins left="0.70866141732283472" right="0.39" top="0.74803149606299213" bottom="0.74803149606299213" header="0.31496062992125984" footer="0.31496062992125984"/>
  <pageSetup paperSize="9" scale="69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view="pageBreakPreview" zoomScale="80" zoomScaleNormal="90" zoomScaleSheetLayoutView="80" workbookViewId="0">
      <selection activeCell="D33" sqref="D33"/>
    </sheetView>
  </sheetViews>
  <sheetFormatPr defaultRowHeight="12.75" x14ac:dyDescent="0.2"/>
  <cols>
    <col min="1" max="1" width="6.140625" style="4" customWidth="1"/>
    <col min="2" max="2" width="38.7109375" style="8" customWidth="1"/>
    <col min="3" max="3" width="43.85546875" style="4" customWidth="1"/>
    <col min="4" max="4" width="16.5703125" style="26" customWidth="1"/>
    <col min="5" max="5" width="53.7109375" style="4" customWidth="1"/>
    <col min="6" max="6" width="35.7109375" style="8" customWidth="1"/>
    <col min="7" max="16384" width="9.140625" style="8"/>
  </cols>
  <sheetData>
    <row r="1" spans="1:6" ht="30" customHeight="1" x14ac:dyDescent="0.2">
      <c r="A1" s="41" t="s">
        <v>64</v>
      </c>
      <c r="B1" s="41"/>
      <c r="C1" s="41"/>
      <c r="D1" s="41"/>
      <c r="E1" s="41"/>
      <c r="F1" s="41"/>
    </row>
    <row r="2" spans="1:6" s="7" customFormat="1" ht="13.5" customHeight="1" x14ac:dyDescent="0.2">
      <c r="A2" s="5"/>
      <c r="B2" s="6"/>
      <c r="C2" s="24" t="s">
        <v>1</v>
      </c>
      <c r="D2" s="25"/>
      <c r="E2" s="5"/>
    </row>
    <row r="3" spans="1:6" x14ac:dyDescent="0.2">
      <c r="B3" s="26"/>
      <c r="C3" s="5"/>
      <c r="D3" s="6"/>
      <c r="E3" s="5"/>
      <c r="F3" s="7"/>
    </row>
    <row r="4" spans="1:6" s="29" customFormat="1" ht="48.75" customHeight="1" x14ac:dyDescent="0.25">
      <c r="A4" s="27" t="s">
        <v>2</v>
      </c>
      <c r="B4" s="28" t="s">
        <v>65</v>
      </c>
      <c r="C4" s="27" t="s">
        <v>66</v>
      </c>
      <c r="D4" s="27" t="s">
        <v>67</v>
      </c>
      <c r="E4" s="28" t="s">
        <v>68</v>
      </c>
      <c r="F4" s="27" t="s">
        <v>11</v>
      </c>
    </row>
    <row r="5" spans="1:6" s="35" customFormat="1" ht="28.35" customHeight="1" x14ac:dyDescent="0.2">
      <c r="A5" s="30" t="s">
        <v>69</v>
      </c>
      <c r="B5" s="14" t="s">
        <v>1</v>
      </c>
      <c r="C5" s="31" t="s">
        <v>70</v>
      </c>
      <c r="D5" s="32">
        <v>1420.13</v>
      </c>
      <c r="E5" s="33" t="s">
        <v>71</v>
      </c>
      <c r="F5" s="34" t="s">
        <v>72</v>
      </c>
    </row>
    <row r="6" spans="1:6" s="35" customFormat="1" ht="28.35" customHeight="1" x14ac:dyDescent="0.2">
      <c r="A6" s="30" t="s">
        <v>73</v>
      </c>
      <c r="B6" s="14" t="s">
        <v>1</v>
      </c>
      <c r="C6" s="31" t="s">
        <v>74</v>
      </c>
      <c r="D6" s="32">
        <v>30027.85</v>
      </c>
      <c r="E6" s="33" t="s">
        <v>75</v>
      </c>
      <c r="F6" s="34" t="s">
        <v>76</v>
      </c>
    </row>
    <row r="7" spans="1:6" s="35" customFormat="1" ht="28.35" customHeight="1" x14ac:dyDescent="0.2">
      <c r="A7" s="30" t="s">
        <v>77</v>
      </c>
      <c r="B7" s="14" t="s">
        <v>1</v>
      </c>
      <c r="C7" s="31" t="s">
        <v>78</v>
      </c>
      <c r="D7" s="32">
        <v>1327.23</v>
      </c>
      <c r="E7" s="33" t="s">
        <v>79</v>
      </c>
      <c r="F7" s="34" t="s">
        <v>80</v>
      </c>
    </row>
    <row r="8" spans="1:6" s="35" customFormat="1" ht="28.35" customHeight="1" x14ac:dyDescent="0.2">
      <c r="A8" s="30" t="s">
        <v>81</v>
      </c>
      <c r="B8" s="14" t="s">
        <v>1</v>
      </c>
      <c r="C8" s="31" t="s">
        <v>82</v>
      </c>
      <c r="D8" s="32">
        <v>1327.23</v>
      </c>
      <c r="E8" s="33" t="s">
        <v>79</v>
      </c>
      <c r="F8" s="34" t="s">
        <v>80</v>
      </c>
    </row>
    <row r="9" spans="1:6" s="35" customFormat="1" ht="28.35" customHeight="1" x14ac:dyDescent="0.2">
      <c r="A9" s="30" t="s">
        <v>83</v>
      </c>
      <c r="B9" s="14" t="s">
        <v>1</v>
      </c>
      <c r="C9" s="31" t="s">
        <v>84</v>
      </c>
      <c r="D9" s="32">
        <v>13272.28</v>
      </c>
      <c r="E9" s="33" t="s">
        <v>85</v>
      </c>
      <c r="F9" s="34" t="s">
        <v>86</v>
      </c>
    </row>
    <row r="10" spans="1:6" s="35" customFormat="1" ht="28.35" customHeight="1" x14ac:dyDescent="0.2">
      <c r="A10" s="30" t="s">
        <v>87</v>
      </c>
      <c r="B10" s="14" t="s">
        <v>1</v>
      </c>
      <c r="C10" s="31" t="s">
        <v>88</v>
      </c>
      <c r="D10" s="32">
        <v>6636.14</v>
      </c>
      <c r="E10" s="33" t="s">
        <v>89</v>
      </c>
      <c r="F10" s="34" t="s">
        <v>90</v>
      </c>
    </row>
    <row r="11" spans="1:6" s="35" customFormat="1" ht="28.35" customHeight="1" x14ac:dyDescent="0.2">
      <c r="A11" s="30" t="s">
        <v>91</v>
      </c>
      <c r="B11" s="14" t="s">
        <v>1</v>
      </c>
      <c r="C11" s="31" t="s">
        <v>92</v>
      </c>
      <c r="D11" s="32">
        <v>1327.23</v>
      </c>
      <c r="E11" s="33" t="s">
        <v>89</v>
      </c>
      <c r="F11" s="34" t="s">
        <v>90</v>
      </c>
    </row>
    <row r="12" spans="1:6" s="35" customFormat="1" ht="28.35" customHeight="1" x14ac:dyDescent="0.2">
      <c r="A12" s="30" t="s">
        <v>93</v>
      </c>
      <c r="B12" s="14" t="s">
        <v>1</v>
      </c>
      <c r="C12" s="31" t="s">
        <v>94</v>
      </c>
      <c r="D12" s="32">
        <v>663.61</v>
      </c>
      <c r="E12" s="33" t="s">
        <v>89</v>
      </c>
      <c r="F12" s="34" t="s">
        <v>90</v>
      </c>
    </row>
    <row r="13" spans="1:6" s="35" customFormat="1" ht="28.35" customHeight="1" x14ac:dyDescent="0.2">
      <c r="A13" s="30" t="s">
        <v>95</v>
      </c>
      <c r="B13" s="14" t="s">
        <v>1</v>
      </c>
      <c r="C13" s="31" t="s">
        <v>96</v>
      </c>
      <c r="D13" s="32">
        <v>15889.71</v>
      </c>
      <c r="E13" s="33" t="s">
        <v>97</v>
      </c>
      <c r="F13" s="34" t="s">
        <v>98</v>
      </c>
    </row>
    <row r="14" spans="1:6" s="35" customFormat="1" ht="28.35" customHeight="1" x14ac:dyDescent="0.2">
      <c r="A14" s="30" t="s">
        <v>99</v>
      </c>
      <c r="B14" s="14" t="s">
        <v>1</v>
      </c>
      <c r="C14" s="31" t="s">
        <v>100</v>
      </c>
      <c r="D14" s="32">
        <v>6636.14</v>
      </c>
      <c r="E14" s="33" t="s">
        <v>101</v>
      </c>
      <c r="F14" s="34" t="s">
        <v>102</v>
      </c>
    </row>
    <row r="15" spans="1:6" ht="28.35" customHeight="1" x14ac:dyDescent="0.2">
      <c r="A15" s="30" t="s">
        <v>103</v>
      </c>
      <c r="B15" s="14" t="s">
        <v>1</v>
      </c>
      <c r="C15" s="31" t="s">
        <v>104</v>
      </c>
      <c r="D15" s="32">
        <v>6636.14</v>
      </c>
      <c r="E15" s="33" t="s">
        <v>97</v>
      </c>
      <c r="F15" s="34" t="s">
        <v>105</v>
      </c>
    </row>
    <row r="16" spans="1:6" ht="28.35" customHeight="1" x14ac:dyDescent="0.2">
      <c r="A16" s="30" t="s">
        <v>106</v>
      </c>
      <c r="B16" s="14" t="s">
        <v>1</v>
      </c>
      <c r="C16" s="33" t="s">
        <v>107</v>
      </c>
      <c r="D16" s="32">
        <v>1000</v>
      </c>
      <c r="E16" s="33" t="s">
        <v>108</v>
      </c>
      <c r="F16" s="34" t="s">
        <v>109</v>
      </c>
    </row>
    <row r="17" spans="1:6" ht="28.35" customHeight="1" x14ac:dyDescent="0.2">
      <c r="A17" s="30" t="s">
        <v>110</v>
      </c>
      <c r="B17" s="14" t="s">
        <v>1</v>
      </c>
      <c r="C17" s="33" t="s">
        <v>111</v>
      </c>
      <c r="D17" s="32">
        <v>20000</v>
      </c>
      <c r="E17" s="33" t="s">
        <v>112</v>
      </c>
      <c r="F17" s="34" t="s">
        <v>109</v>
      </c>
    </row>
    <row r="18" spans="1:6" ht="28.35" customHeight="1" x14ac:dyDescent="0.2">
      <c r="A18" s="30" t="s">
        <v>113</v>
      </c>
      <c r="B18" s="14" t="s">
        <v>1</v>
      </c>
      <c r="C18" s="33" t="s">
        <v>114</v>
      </c>
      <c r="D18" s="32">
        <v>2000</v>
      </c>
      <c r="E18" s="33" t="s">
        <v>115</v>
      </c>
      <c r="F18" s="34" t="s">
        <v>109</v>
      </c>
    </row>
    <row r="19" spans="1:6" ht="28.35" customHeight="1" x14ac:dyDescent="0.2">
      <c r="A19" s="30" t="s">
        <v>116</v>
      </c>
      <c r="B19" s="14" t="s">
        <v>1</v>
      </c>
      <c r="C19" s="33" t="s">
        <v>117</v>
      </c>
      <c r="D19" s="32">
        <v>10000</v>
      </c>
      <c r="E19" s="33" t="s">
        <v>118</v>
      </c>
      <c r="F19" s="34" t="s">
        <v>109</v>
      </c>
    </row>
    <row r="20" spans="1:6" ht="28.35" customHeight="1" x14ac:dyDescent="0.2">
      <c r="A20" s="30" t="s">
        <v>119</v>
      </c>
      <c r="B20" s="14" t="s">
        <v>1</v>
      </c>
      <c r="C20" s="33" t="s">
        <v>120</v>
      </c>
      <c r="D20" s="36">
        <v>6636.14</v>
      </c>
      <c r="E20" s="33" t="s">
        <v>121</v>
      </c>
      <c r="F20" s="34" t="s">
        <v>109</v>
      </c>
    </row>
    <row r="21" spans="1:6" ht="28.35" customHeight="1" x14ac:dyDescent="0.2">
      <c r="A21" s="30" t="s">
        <v>122</v>
      </c>
      <c r="B21" s="14" t="s">
        <v>1</v>
      </c>
      <c r="C21" s="33" t="s">
        <v>123</v>
      </c>
      <c r="D21" s="36">
        <v>4440.91</v>
      </c>
      <c r="E21" s="33" t="s">
        <v>124</v>
      </c>
      <c r="F21" s="34" t="s">
        <v>125</v>
      </c>
    </row>
    <row r="22" spans="1:6" ht="28.35" customHeight="1" x14ac:dyDescent="0.2">
      <c r="A22" s="30" t="s">
        <v>126</v>
      </c>
      <c r="B22" s="14" t="s">
        <v>1</v>
      </c>
      <c r="C22" s="33" t="s">
        <v>127</v>
      </c>
      <c r="D22" s="36">
        <v>8502.2800000000007</v>
      </c>
      <c r="E22" s="33" t="s">
        <v>124</v>
      </c>
      <c r="F22" s="34" t="s">
        <v>125</v>
      </c>
    </row>
    <row r="23" spans="1:6" ht="28.35" customHeight="1" x14ac:dyDescent="0.2">
      <c r="A23" s="30" t="s">
        <v>128</v>
      </c>
      <c r="B23" s="14" t="s">
        <v>1</v>
      </c>
      <c r="C23" s="33" t="s">
        <v>129</v>
      </c>
      <c r="D23" s="32">
        <v>10000</v>
      </c>
      <c r="E23" s="33" t="s">
        <v>115</v>
      </c>
      <c r="F23" s="34" t="s">
        <v>109</v>
      </c>
    </row>
    <row r="24" spans="1:6" ht="28.35" customHeight="1" x14ac:dyDescent="0.2">
      <c r="A24" s="30" t="s">
        <v>130</v>
      </c>
      <c r="B24" s="14" t="s">
        <v>1</v>
      </c>
      <c r="C24" s="33" t="s">
        <v>131</v>
      </c>
      <c r="D24" s="37">
        <v>2000</v>
      </c>
      <c r="E24" s="42" t="s">
        <v>132</v>
      </c>
      <c r="F24" s="45" t="s">
        <v>125</v>
      </c>
    </row>
    <row r="25" spans="1:6" ht="28.35" customHeight="1" x14ac:dyDescent="0.2">
      <c r="A25" s="30" t="s">
        <v>133</v>
      </c>
      <c r="B25" s="14" t="s">
        <v>1</v>
      </c>
      <c r="C25" s="33" t="s">
        <v>134</v>
      </c>
      <c r="D25" s="37">
        <v>2000</v>
      </c>
      <c r="E25" s="43"/>
      <c r="F25" s="46"/>
    </row>
    <row r="26" spans="1:6" ht="28.35" customHeight="1" x14ac:dyDescent="0.2">
      <c r="A26" s="30" t="s">
        <v>135</v>
      </c>
      <c r="B26" s="14" t="s">
        <v>1</v>
      </c>
      <c r="C26" s="33" t="s">
        <v>136</v>
      </c>
      <c r="D26" s="37">
        <v>1000</v>
      </c>
      <c r="E26" s="43"/>
      <c r="F26" s="46"/>
    </row>
    <row r="27" spans="1:6" ht="28.35" customHeight="1" x14ac:dyDescent="0.2">
      <c r="A27" s="30" t="s">
        <v>137</v>
      </c>
      <c r="B27" s="14" t="s">
        <v>1</v>
      </c>
      <c r="C27" s="33" t="s">
        <v>138</v>
      </c>
      <c r="D27" s="37">
        <v>2000</v>
      </c>
      <c r="E27" s="43"/>
      <c r="F27" s="46"/>
    </row>
    <row r="28" spans="1:6" ht="28.35" customHeight="1" x14ac:dyDescent="0.2">
      <c r="A28" s="30" t="s">
        <v>139</v>
      </c>
      <c r="B28" s="14" t="s">
        <v>1</v>
      </c>
      <c r="C28" s="33" t="s">
        <v>140</v>
      </c>
      <c r="D28" s="37">
        <v>2000</v>
      </c>
      <c r="E28" s="43"/>
      <c r="F28" s="46"/>
    </row>
    <row r="29" spans="1:6" ht="28.35" customHeight="1" x14ac:dyDescent="0.2">
      <c r="A29" s="30" t="s">
        <v>141</v>
      </c>
      <c r="B29" s="14" t="s">
        <v>1</v>
      </c>
      <c r="C29" s="33" t="s">
        <v>142</v>
      </c>
      <c r="D29" s="32">
        <v>10000</v>
      </c>
      <c r="E29" s="44"/>
      <c r="F29" s="47"/>
    </row>
    <row r="30" spans="1:6" ht="28.35" customHeight="1" x14ac:dyDescent="0.2">
      <c r="A30" s="30" t="s">
        <v>143</v>
      </c>
      <c r="B30" s="14" t="s">
        <v>1</v>
      </c>
      <c r="C30" s="33" t="s">
        <v>144</v>
      </c>
      <c r="D30" s="32">
        <v>6636.14</v>
      </c>
      <c r="E30" s="33" t="s">
        <v>145</v>
      </c>
      <c r="F30" s="34" t="s">
        <v>109</v>
      </c>
    </row>
    <row r="31" spans="1:6" ht="28.35" customHeight="1" x14ac:dyDescent="0.2">
      <c r="A31" s="30" t="s">
        <v>146</v>
      </c>
      <c r="B31" s="14" t="s">
        <v>1</v>
      </c>
      <c r="C31" s="33" t="s">
        <v>147</v>
      </c>
      <c r="D31" s="32">
        <v>10000</v>
      </c>
      <c r="E31" s="33" t="s">
        <v>148</v>
      </c>
      <c r="F31" s="34" t="s">
        <v>109</v>
      </c>
    </row>
    <row r="32" spans="1:6" ht="28.35" customHeight="1" x14ac:dyDescent="0.2">
      <c r="A32" s="30" t="s">
        <v>149</v>
      </c>
      <c r="B32" s="14" t="s">
        <v>1</v>
      </c>
      <c r="C32" s="31" t="s">
        <v>150</v>
      </c>
      <c r="D32" s="32">
        <v>5696.42</v>
      </c>
      <c r="E32" s="33" t="s">
        <v>151</v>
      </c>
      <c r="F32" s="38" t="s">
        <v>152</v>
      </c>
    </row>
    <row r="33" spans="1:6" ht="28.35" customHeight="1" x14ac:dyDescent="0.2">
      <c r="A33" s="30" t="s">
        <v>153</v>
      </c>
      <c r="B33" s="14" t="s">
        <v>1</v>
      </c>
      <c r="C33" s="31" t="s">
        <v>154</v>
      </c>
      <c r="D33" s="32">
        <v>10000</v>
      </c>
      <c r="E33" s="33" t="s">
        <v>155</v>
      </c>
      <c r="F33" s="34" t="s">
        <v>156</v>
      </c>
    </row>
    <row r="34" spans="1:6" ht="28.35" customHeight="1" x14ac:dyDescent="0.2">
      <c r="A34" s="30" t="s">
        <v>157</v>
      </c>
      <c r="B34" s="14" t="s">
        <v>1</v>
      </c>
      <c r="C34" s="31" t="s">
        <v>158</v>
      </c>
      <c r="D34" s="32">
        <v>11999.7</v>
      </c>
      <c r="E34" s="33" t="s">
        <v>159</v>
      </c>
      <c r="F34" s="34" t="s">
        <v>160</v>
      </c>
    </row>
    <row r="35" spans="1:6" ht="28.35" customHeight="1" x14ac:dyDescent="0.2">
      <c r="A35" s="30" t="s">
        <v>161</v>
      </c>
      <c r="B35" s="14" t="s">
        <v>1</v>
      </c>
      <c r="C35" s="31" t="s">
        <v>162</v>
      </c>
      <c r="D35" s="32">
        <v>75000</v>
      </c>
      <c r="E35" s="33" t="s">
        <v>163</v>
      </c>
      <c r="F35" s="34" t="s">
        <v>164</v>
      </c>
    </row>
    <row r="37" spans="1:6" x14ac:dyDescent="0.2">
      <c r="D37" s="39"/>
    </row>
    <row r="39" spans="1:6" x14ac:dyDescent="0.2">
      <c r="E39" s="5" t="s">
        <v>63</v>
      </c>
    </row>
    <row r="40" spans="1:6" x14ac:dyDescent="0.2">
      <c r="E40" s="40"/>
    </row>
  </sheetData>
  <mergeCells count="3">
    <mergeCell ref="A1:F1"/>
    <mergeCell ref="E24:E29"/>
    <mergeCell ref="F24:F29"/>
  </mergeCells>
  <pageMargins left="0.62" right="0.38" top="0.74803149606299213" bottom="0.74803149606299213" header="0.31496062992125984" footer="0.31496062992125984"/>
  <pageSetup paperSize="9" scale="69" fitToHeight="0" orientation="landscape" horizontalDpi="4294967294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4"/>
  <sheetViews>
    <sheetView zoomScale="80" zoomScaleNormal="80" zoomScaleSheetLayoutView="80" workbookViewId="0">
      <selection activeCell="W12" sqref="W12"/>
    </sheetView>
  </sheetViews>
  <sheetFormatPr defaultColWidth="9.140625" defaultRowHeight="12.75" x14ac:dyDescent="0.2"/>
  <cols>
    <col min="1" max="1" width="4.28515625" style="2" customWidth="1"/>
    <col min="2" max="2" width="24.42578125" style="2" customWidth="1"/>
    <col min="3" max="3" width="19.7109375" style="2" customWidth="1"/>
    <col min="4" max="4" width="22" style="2" customWidth="1"/>
    <col min="5" max="5" width="40" style="2" customWidth="1"/>
    <col min="6" max="6" width="14.7109375" style="3" hidden="1" customWidth="1"/>
    <col min="7" max="7" width="14.7109375" style="3" customWidth="1"/>
    <col min="8" max="8" width="17.42578125" style="3" customWidth="1"/>
    <col min="9" max="9" width="14.28515625" style="2" customWidth="1"/>
    <col min="10" max="10" width="13.5703125" style="2" customWidth="1"/>
    <col min="11" max="11" width="35.28515625" style="2" customWidth="1"/>
    <col min="12" max="18" width="0" style="2" hidden="1" customWidth="1"/>
    <col min="19" max="16384" width="9.140625" style="2"/>
  </cols>
  <sheetData>
    <row r="1" spans="1:12" ht="30" customHeight="1" x14ac:dyDescent="0.2">
      <c r="A1" s="1" t="s">
        <v>0</v>
      </c>
      <c r="B1" s="1"/>
      <c r="C1" s="1"/>
    </row>
    <row r="2" spans="1:12" s="8" customFormat="1" x14ac:dyDescent="0.2">
      <c r="A2" s="4"/>
      <c r="B2" s="4"/>
      <c r="C2" s="5"/>
      <c r="D2" s="5"/>
      <c r="E2" s="6"/>
      <c r="F2" s="5"/>
      <c r="G2" s="7"/>
    </row>
    <row r="3" spans="1:12" s="7" customFormat="1" ht="16.5" customHeight="1" x14ac:dyDescent="0.2">
      <c r="A3" s="5"/>
      <c r="B3" s="5"/>
      <c r="C3" s="48" t="s">
        <v>1</v>
      </c>
      <c r="D3" s="48"/>
      <c r="E3" s="48"/>
      <c r="F3" s="5"/>
    </row>
    <row r="5" spans="1:12" s="12" customFormat="1" ht="70.5" customHeight="1" x14ac:dyDescent="0.25">
      <c r="A5" s="9" t="s">
        <v>2</v>
      </c>
      <c r="B5" s="28" t="s">
        <v>65</v>
      </c>
      <c r="C5" s="9" t="s">
        <v>3</v>
      </c>
      <c r="D5" s="9" t="s">
        <v>4</v>
      </c>
      <c r="E5" s="10" t="s">
        <v>5</v>
      </c>
      <c r="F5" s="11" t="s">
        <v>6</v>
      </c>
      <c r="G5" s="11" t="s">
        <v>7</v>
      </c>
      <c r="H5" s="11" t="s">
        <v>8</v>
      </c>
      <c r="I5" s="9" t="s">
        <v>9</v>
      </c>
      <c r="J5" s="9" t="s">
        <v>10</v>
      </c>
      <c r="K5" s="9" t="s">
        <v>11</v>
      </c>
    </row>
    <row r="6" spans="1:12" s="17" customFormat="1" ht="36" customHeight="1" x14ac:dyDescent="0.25">
      <c r="A6" s="13">
        <v>1</v>
      </c>
      <c r="B6" s="14" t="s">
        <v>1</v>
      </c>
      <c r="C6" s="14" t="s">
        <v>12</v>
      </c>
      <c r="D6" s="14" t="s">
        <v>1</v>
      </c>
      <c r="E6" s="14" t="s">
        <v>13</v>
      </c>
      <c r="F6" s="15">
        <v>757212</v>
      </c>
      <c r="G6" s="15">
        <f>F6/7.5345</f>
        <v>100499.30320525581</v>
      </c>
      <c r="H6" s="15">
        <v>132722.80841462605</v>
      </c>
      <c r="I6" s="16" t="s">
        <v>14</v>
      </c>
      <c r="J6" s="16" t="s">
        <v>15</v>
      </c>
      <c r="K6" s="14" t="s">
        <v>16</v>
      </c>
    </row>
    <row r="7" spans="1:12" s="17" customFormat="1" ht="38.25" x14ac:dyDescent="0.25">
      <c r="A7" s="13">
        <v>2</v>
      </c>
      <c r="B7" s="14" t="s">
        <v>1</v>
      </c>
      <c r="C7" s="14" t="s">
        <v>1</v>
      </c>
      <c r="D7" s="14" t="s">
        <v>17</v>
      </c>
      <c r="E7" s="14" t="s">
        <v>18</v>
      </c>
      <c r="F7" s="15">
        <v>1</v>
      </c>
      <c r="G7" s="15">
        <f t="shared" ref="G7:G19" si="0">F7/7.5345</f>
        <v>0.13272280841462605</v>
      </c>
      <c r="H7" s="15">
        <v>929.05965890238235</v>
      </c>
      <c r="I7" s="16" t="s">
        <v>19</v>
      </c>
      <c r="J7" s="16" t="s">
        <v>20</v>
      </c>
      <c r="K7" s="14" t="s">
        <v>21</v>
      </c>
    </row>
    <row r="8" spans="1:12" s="17" customFormat="1" ht="25.5" x14ac:dyDescent="0.25">
      <c r="A8" s="13">
        <v>3</v>
      </c>
      <c r="B8" s="14" t="s">
        <v>1</v>
      </c>
      <c r="C8" s="14" t="s">
        <v>22</v>
      </c>
      <c r="D8" s="14" t="s">
        <v>1</v>
      </c>
      <c r="E8" s="14" t="s">
        <v>13</v>
      </c>
      <c r="F8" s="15">
        <v>865740.65</v>
      </c>
      <c r="G8" s="15">
        <f t="shared" si="0"/>
        <v>114903.53042670383</v>
      </c>
      <c r="H8" s="15">
        <v>132722.80841462605</v>
      </c>
      <c r="I8" s="16" t="s">
        <v>23</v>
      </c>
      <c r="J8" s="16" t="s">
        <v>24</v>
      </c>
      <c r="K8" s="14" t="s">
        <v>25</v>
      </c>
    </row>
    <row r="9" spans="1:12" s="17" customFormat="1" ht="54.75" customHeight="1" x14ac:dyDescent="0.25">
      <c r="A9" s="13">
        <v>4</v>
      </c>
      <c r="B9" s="14" t="s">
        <v>1</v>
      </c>
      <c r="C9" s="14" t="s">
        <v>26</v>
      </c>
      <c r="D9" s="14" t="s">
        <v>1</v>
      </c>
      <c r="E9" s="14" t="s">
        <v>13</v>
      </c>
      <c r="F9" s="15">
        <v>305094.25</v>
      </c>
      <c r="G9" s="15">
        <f t="shared" si="0"/>
        <v>40492.965691154022</v>
      </c>
      <c r="H9" s="15">
        <v>53089.123365850421</v>
      </c>
      <c r="I9" s="16" t="s">
        <v>27</v>
      </c>
      <c r="J9" s="16" t="s">
        <v>28</v>
      </c>
      <c r="K9" s="14" t="s">
        <v>29</v>
      </c>
    </row>
    <row r="10" spans="1:12" s="17" customFormat="1" ht="33.75" customHeight="1" x14ac:dyDescent="0.25">
      <c r="A10" s="13">
        <v>5</v>
      </c>
      <c r="B10" s="14" t="s">
        <v>1</v>
      </c>
      <c r="C10" s="14" t="s">
        <v>30</v>
      </c>
      <c r="D10" s="14" t="s">
        <v>1</v>
      </c>
      <c r="E10" s="14" t="s">
        <v>31</v>
      </c>
      <c r="F10" s="15">
        <v>984010.8</v>
      </c>
      <c r="G10" s="15">
        <f t="shared" si="0"/>
        <v>130600.67688632291</v>
      </c>
      <c r="H10" s="15">
        <v>145995.08925608866</v>
      </c>
      <c r="I10" s="16" t="s">
        <v>19</v>
      </c>
      <c r="J10" s="16" t="s">
        <v>32</v>
      </c>
      <c r="K10" s="14" t="s">
        <v>33</v>
      </c>
    </row>
    <row r="11" spans="1:12" s="17" customFormat="1" ht="31.5" customHeight="1" x14ac:dyDescent="0.25">
      <c r="A11" s="13">
        <v>6</v>
      </c>
      <c r="B11" s="14" t="s">
        <v>1</v>
      </c>
      <c r="C11" s="14" t="s">
        <v>34</v>
      </c>
      <c r="D11" s="14" t="s">
        <v>1</v>
      </c>
      <c r="E11" s="14" t="s">
        <v>35</v>
      </c>
      <c r="F11" s="15">
        <v>53106.16</v>
      </c>
      <c r="G11" s="15">
        <f t="shared" si="0"/>
        <v>7048.3986993164772</v>
      </c>
      <c r="H11" s="15">
        <v>7048.3986993164772</v>
      </c>
      <c r="I11" s="16" t="s">
        <v>36</v>
      </c>
      <c r="J11" s="16" t="s">
        <v>37</v>
      </c>
      <c r="K11" s="14" t="s">
        <v>38</v>
      </c>
    </row>
    <row r="12" spans="1:12" s="17" customFormat="1" ht="35.25" customHeight="1" x14ac:dyDescent="0.25">
      <c r="A12" s="13">
        <v>7</v>
      </c>
      <c r="B12" s="14" t="s">
        <v>1</v>
      </c>
      <c r="C12" s="14" t="s">
        <v>1</v>
      </c>
      <c r="D12" s="14" t="s">
        <v>39</v>
      </c>
      <c r="E12" s="14" t="s">
        <v>40</v>
      </c>
      <c r="F12" s="15">
        <v>10001</v>
      </c>
      <c r="G12" s="15">
        <f t="shared" si="0"/>
        <v>1327.3608069546751</v>
      </c>
      <c r="H12" s="18">
        <v>5972.5263786581718</v>
      </c>
      <c r="I12" s="19" t="s">
        <v>41</v>
      </c>
      <c r="J12" s="19" t="s">
        <v>42</v>
      </c>
      <c r="K12" s="20" t="s">
        <v>43</v>
      </c>
      <c r="L12" s="17" t="s">
        <v>44</v>
      </c>
    </row>
    <row r="13" spans="1:12" s="17" customFormat="1" ht="30" customHeight="1" x14ac:dyDescent="0.25">
      <c r="A13" s="13">
        <v>8</v>
      </c>
      <c r="B13" s="14" t="s">
        <v>1</v>
      </c>
      <c r="C13" s="14" t="s">
        <v>1</v>
      </c>
      <c r="D13" s="14" t="s">
        <v>45</v>
      </c>
      <c r="E13" s="14" t="s">
        <v>40</v>
      </c>
      <c r="F13" s="15">
        <v>10001</v>
      </c>
      <c r="G13" s="15">
        <f t="shared" si="0"/>
        <v>1327.3608069546751</v>
      </c>
      <c r="H13" s="18">
        <v>3981.6842524387812</v>
      </c>
      <c r="I13" s="19" t="s">
        <v>41</v>
      </c>
      <c r="J13" s="19" t="s">
        <v>42</v>
      </c>
      <c r="K13" s="20" t="s">
        <v>43</v>
      </c>
      <c r="L13" s="17" t="s">
        <v>44</v>
      </c>
    </row>
    <row r="14" spans="1:12" s="17" customFormat="1" ht="31.5" customHeight="1" x14ac:dyDescent="0.25">
      <c r="A14" s="13">
        <v>9</v>
      </c>
      <c r="B14" s="14" t="s">
        <v>1</v>
      </c>
      <c r="C14" s="14" t="s">
        <v>1</v>
      </c>
      <c r="D14" s="14" t="s">
        <v>46</v>
      </c>
      <c r="E14" s="14" t="s">
        <v>40</v>
      </c>
      <c r="F14" s="15">
        <v>10001</v>
      </c>
      <c r="G14" s="15">
        <f t="shared" si="0"/>
        <v>1327.3608069546751</v>
      </c>
      <c r="H14" s="18">
        <v>3318.0702103656513</v>
      </c>
      <c r="I14" s="19" t="s">
        <v>41</v>
      </c>
      <c r="J14" s="19" t="s">
        <v>42</v>
      </c>
      <c r="K14" s="20" t="s">
        <v>43</v>
      </c>
      <c r="L14" s="17" t="s">
        <v>44</v>
      </c>
    </row>
    <row r="15" spans="1:12" s="17" customFormat="1" ht="30" customHeight="1" x14ac:dyDescent="0.25">
      <c r="A15" s="13">
        <v>10</v>
      </c>
      <c r="B15" s="14" t="s">
        <v>1</v>
      </c>
      <c r="C15" s="14" t="s">
        <v>1</v>
      </c>
      <c r="D15" s="14" t="s">
        <v>47</v>
      </c>
      <c r="E15" s="14" t="s">
        <v>48</v>
      </c>
      <c r="F15" s="15">
        <v>85000</v>
      </c>
      <c r="G15" s="15">
        <f t="shared" si="0"/>
        <v>11281.438715243214</v>
      </c>
      <c r="H15" s="18">
        <v>15926.737009755125</v>
      </c>
      <c r="I15" s="19" t="s">
        <v>41</v>
      </c>
      <c r="J15" s="19" t="s">
        <v>49</v>
      </c>
      <c r="K15" s="20" t="s">
        <v>43</v>
      </c>
      <c r="L15" s="17" t="s">
        <v>50</v>
      </c>
    </row>
    <row r="16" spans="1:12" s="17" customFormat="1" ht="27.75" customHeight="1" x14ac:dyDescent="0.25">
      <c r="A16" s="13">
        <v>11</v>
      </c>
      <c r="B16" s="14" t="s">
        <v>1</v>
      </c>
      <c r="C16" s="14" t="s">
        <v>1</v>
      </c>
      <c r="D16" s="14" t="s">
        <v>51</v>
      </c>
      <c r="E16" s="14" t="s">
        <v>52</v>
      </c>
      <c r="F16" s="15">
        <v>10001</v>
      </c>
      <c r="G16" s="15">
        <f t="shared" si="0"/>
        <v>1327.3608069546751</v>
      </c>
      <c r="H16" s="18">
        <v>1592.6737009755125</v>
      </c>
      <c r="I16" s="19" t="s">
        <v>41</v>
      </c>
      <c r="J16" s="19" t="s">
        <v>53</v>
      </c>
      <c r="K16" s="20" t="s">
        <v>43</v>
      </c>
      <c r="L16" s="17" t="s">
        <v>44</v>
      </c>
    </row>
    <row r="17" spans="1:12" s="17" customFormat="1" ht="32.25" customHeight="1" x14ac:dyDescent="0.25">
      <c r="A17" s="13">
        <v>12</v>
      </c>
      <c r="B17" s="14" t="s">
        <v>1</v>
      </c>
      <c r="C17" s="14" t="s">
        <v>1</v>
      </c>
      <c r="D17" s="14" t="s">
        <v>54</v>
      </c>
      <c r="E17" s="14" t="s">
        <v>52</v>
      </c>
      <c r="F17" s="15">
        <v>8078.82</v>
      </c>
      <c r="G17" s="15">
        <f t="shared" si="0"/>
        <v>1072.2436790762492</v>
      </c>
      <c r="H17" s="18">
        <v>1990.8421262193906</v>
      </c>
      <c r="I17" s="19" t="s">
        <v>41</v>
      </c>
      <c r="J17" s="19" t="s">
        <v>55</v>
      </c>
      <c r="K17" s="20" t="s">
        <v>43</v>
      </c>
      <c r="L17" s="17" t="s">
        <v>44</v>
      </c>
    </row>
    <row r="18" spans="1:12" s="17" customFormat="1" ht="30" customHeight="1" x14ac:dyDescent="0.25">
      <c r="A18" s="13">
        <v>13</v>
      </c>
      <c r="B18" s="14" t="s">
        <v>1</v>
      </c>
      <c r="C18" s="14" t="s">
        <v>1</v>
      </c>
      <c r="D18" s="14" t="s">
        <v>56</v>
      </c>
      <c r="E18" s="14" t="s">
        <v>57</v>
      </c>
      <c r="F18" s="15">
        <v>786829.92</v>
      </c>
      <c r="G18" s="15">
        <f t="shared" si="0"/>
        <v>104430.27672705555</v>
      </c>
      <c r="H18" s="18">
        <v>106178.24673170084</v>
      </c>
      <c r="I18" s="19">
        <v>2027</v>
      </c>
      <c r="J18" s="19" t="s">
        <v>58</v>
      </c>
      <c r="K18" s="20" t="s">
        <v>43</v>
      </c>
    </row>
    <row r="19" spans="1:12" s="17" customFormat="1" ht="32.25" customHeight="1" x14ac:dyDescent="0.25">
      <c r="A19" s="13">
        <v>14</v>
      </c>
      <c r="B19" s="14" t="s">
        <v>1</v>
      </c>
      <c r="C19" s="14" t="s">
        <v>1</v>
      </c>
      <c r="D19" s="14" t="s">
        <v>59</v>
      </c>
      <c r="E19" s="14" t="s">
        <v>60</v>
      </c>
      <c r="F19" s="15">
        <v>25000</v>
      </c>
      <c r="G19" s="15">
        <f t="shared" si="0"/>
        <v>3318.0702103656513</v>
      </c>
      <c r="H19" s="18">
        <v>3981.6842524387812</v>
      </c>
      <c r="I19" s="19">
        <v>2024</v>
      </c>
      <c r="J19" s="19" t="s">
        <v>61</v>
      </c>
      <c r="K19" s="20" t="s">
        <v>43</v>
      </c>
      <c r="L19" s="17" t="s">
        <v>44</v>
      </c>
    </row>
    <row r="20" spans="1:12" x14ac:dyDescent="0.2">
      <c r="F20" s="3">
        <f>SUM(F6:F19)</f>
        <v>3910077.6</v>
      </c>
    </row>
    <row r="21" spans="1:12" x14ac:dyDescent="0.2">
      <c r="C21" s="21" t="s">
        <v>62</v>
      </c>
      <c r="D21" s="22"/>
    </row>
    <row r="22" spans="1:12" x14ac:dyDescent="0.2">
      <c r="I22" s="1" t="s">
        <v>63</v>
      </c>
    </row>
    <row r="24" spans="1:12" x14ac:dyDescent="0.2">
      <c r="H24" s="23"/>
      <c r="I24" s="22"/>
      <c r="J24" s="22"/>
    </row>
  </sheetData>
  <mergeCells count="1">
    <mergeCell ref="C3:E3"/>
  </mergeCells>
  <pageMargins left="0.31496062992125984" right="0.31496062992125984" top="0.35433070866141736" bottom="0.35433070866141736" header="0.31496062992125984" footer="0.31496062992125984"/>
  <pageSetup paperSize="9" scale="68" fitToHeight="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 1.</vt:lpstr>
      <vt:lpstr>Tab 2 garanc 2023</vt:lpstr>
      <vt:lpstr>Tab 3 sudski sporovi</vt:lpstr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Voditelj računovodstva,dipl.oec. Sabina Dedić</dc:creator>
  <cp:lastModifiedBy>Ivica Beg</cp:lastModifiedBy>
  <cp:lastPrinted>2024-01-31T14:23:46Z</cp:lastPrinted>
  <dcterms:created xsi:type="dcterms:W3CDTF">2024-01-29T14:43:56Z</dcterms:created>
  <dcterms:modified xsi:type="dcterms:W3CDTF">2024-01-31T14:29:09Z</dcterms:modified>
</cp:coreProperties>
</file>